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770" windowWidth="15480" windowHeight="5940" tabRatio="601" activeTab="0"/>
  </bookViews>
  <sheets>
    <sheet name="Datos" sheetId="1" r:id="rId1"/>
  </sheets>
  <definedNames>
    <definedName name="_xlnm._FilterDatabase" localSheetId="0" hidden="1">'Datos'!$A$2:$K$13</definedName>
    <definedName name="_xlnm.Print_Area" localSheetId="0">'Datos'!$A$1:$P$13</definedName>
    <definedName name="_xlnm.Print_Titles" localSheetId="0">'Datos'!$1:$2</definedName>
  </definedNames>
  <calcPr fullCalcOnLoad="1"/>
</workbook>
</file>

<file path=xl/sharedStrings.xml><?xml version="1.0" encoding="utf-8"?>
<sst xmlns="http://schemas.openxmlformats.org/spreadsheetml/2006/main" count="62" uniqueCount="39">
  <si>
    <t>Gr.</t>
  </si>
  <si>
    <t>Niv</t>
  </si>
  <si>
    <t>R.E.</t>
  </si>
  <si>
    <t>Sit</t>
  </si>
  <si>
    <t>S.BASE</t>
  </si>
  <si>
    <t>Prg.</t>
  </si>
  <si>
    <t>P.EXTRA (L)</t>
  </si>
  <si>
    <t>COT.EMP.SS</t>
  </si>
  <si>
    <t>TOTAL</t>
  </si>
  <si>
    <t>Total Retribuc.</t>
  </si>
  <si>
    <t>Unidad Org.</t>
  </si>
  <si>
    <t>Cod.</t>
  </si>
  <si>
    <t>Nombre empleado</t>
  </si>
  <si>
    <t>Descripción Puesto</t>
  </si>
  <si>
    <t>Descripción Plaza</t>
  </si>
  <si>
    <t>ALCALDIA-PRESIDENCIA</t>
  </si>
  <si>
    <t>A2</t>
  </si>
  <si>
    <t>RICO ESCRIBANO ANGEL</t>
  </si>
  <si>
    <t>EV</t>
  </si>
  <si>
    <t xml:space="preserve">JEFATURA DE GABINETE DE PRIMERA TENENCIA DE ALCALDÍA </t>
  </si>
  <si>
    <t>Ocupado</t>
  </si>
  <si>
    <t>VALDERAS VALERO M.DE GRACIA</t>
  </si>
  <si>
    <t>JEFATURA GABINETE DE ALCALDÍA</t>
  </si>
  <si>
    <t>C1</t>
  </si>
  <si>
    <t>AMORES MADRIGAL MARIA DEL CARMEN</t>
  </si>
  <si>
    <t>SECRETARIA DE ALCALDÍA</t>
  </si>
  <si>
    <t>CASTILLO YAÑEZ BARNUEVO TERESA</t>
  </si>
  <si>
    <t>GOMEZ JIMENEZ PILAR</t>
  </si>
  <si>
    <t>RUIZ MOYANO CALLEJAS ALICIA PAULA</t>
  </si>
  <si>
    <t>Totales para unidad orgánica: ALCALDIA-PRESIDENCIA</t>
  </si>
  <si>
    <t>A1</t>
  </si>
  <si>
    <t>COMUNICACION AUDIOVISUAL</t>
  </si>
  <si>
    <t>GONZALEZ CABALLERO JOSE MARIA</t>
  </si>
  <si>
    <t>PERIODISTA</t>
  </si>
  <si>
    <t>Totales para unidad orgánica: COMUNICACION AUDIOVISUAL</t>
  </si>
  <si>
    <t xml:space="preserve">PLANTILLA DE PERSONA EVENTUAL 2.020 </t>
  </si>
  <si>
    <t>SECRETARIA GRUPO POLITICO UP</t>
  </si>
  <si>
    <t>SECRETARÍA GRUPO POLITICO VOX</t>
  </si>
  <si>
    <t>SECRETARIA GRUPO POLITICO PP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</si>
</sst>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yyyy\-mm\-dd"/>
    <numFmt numFmtId="182" formatCode="#,##0.00\ &quot;€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8" fontId="6" fillId="33" borderId="0" xfId="0" applyNumberFormat="1" applyFont="1" applyFill="1" applyAlignment="1">
      <alignment horizontal="right" vertical="top"/>
    </xf>
    <xf numFmtId="8" fontId="1" fillId="0" borderId="0" xfId="0" applyNumberFormat="1" applyFont="1" applyAlignment="1">
      <alignment horizontal="right" vertical="top"/>
    </xf>
    <xf numFmtId="0" fontId="5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4" fontId="5" fillId="33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center" vertical="center"/>
    </xf>
    <xf numFmtId="4" fontId="5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14" sqref="E14"/>
    </sheetView>
  </sheetViews>
  <sheetFormatPr defaultColWidth="11.421875" defaultRowHeight="12.75"/>
  <cols>
    <col min="1" max="1" width="22.7109375" style="1" customWidth="1"/>
    <col min="2" max="2" width="3.7109375" style="1" customWidth="1"/>
    <col min="3" max="3" width="4.140625" style="1" customWidth="1"/>
    <col min="4" max="4" width="4.7109375" style="1" customWidth="1"/>
    <col min="5" max="5" width="31.7109375" style="1" customWidth="1"/>
    <col min="6" max="6" width="4.00390625" style="1" customWidth="1"/>
    <col min="7" max="7" width="6.140625" style="1" customWidth="1"/>
    <col min="8" max="8" width="21.7109375" style="1" customWidth="1"/>
    <col min="9" max="9" width="11.421875" style="1" customWidth="1"/>
    <col min="10" max="10" width="12.8515625" style="1" customWidth="1"/>
    <col min="11" max="11" width="7.421875" style="1" customWidth="1"/>
    <col min="12" max="12" width="10.00390625" style="1" customWidth="1"/>
    <col min="13" max="13" width="5.00390625" style="1" customWidth="1"/>
    <col min="14" max="14" width="10.57421875" style="1" customWidth="1"/>
    <col min="15" max="15" width="10.421875" style="1" customWidth="1"/>
    <col min="16" max="16" width="12.421875" style="1" customWidth="1"/>
    <col min="17" max="16384" width="11.421875" style="1" customWidth="1"/>
  </cols>
  <sheetData>
    <row r="1" spans="1:16" s="7" customFormat="1" ht="21.75" customHeigh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6" customFormat="1" ht="21.75" customHeight="1">
      <c r="A2" s="6" t="s">
        <v>10</v>
      </c>
      <c r="B2" s="6" t="s">
        <v>0</v>
      </c>
      <c r="C2" s="6" t="s">
        <v>1</v>
      </c>
      <c r="D2" s="6" t="s">
        <v>11</v>
      </c>
      <c r="E2" s="6" t="s">
        <v>12</v>
      </c>
      <c r="F2" s="6" t="s">
        <v>2</v>
      </c>
      <c r="G2" s="6" t="s">
        <v>11</v>
      </c>
      <c r="H2" s="6" t="s">
        <v>13</v>
      </c>
      <c r="I2" s="6" t="s">
        <v>11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6</v>
      </c>
      <c r="O2" s="6" t="s">
        <v>7</v>
      </c>
      <c r="P2" s="6" t="s">
        <v>9</v>
      </c>
    </row>
    <row r="3" spans="1:18" ht="21.75" customHeight="1">
      <c r="A3" s="1" t="s">
        <v>15</v>
      </c>
      <c r="B3" s="1" t="s">
        <v>16</v>
      </c>
      <c r="C3" s="1">
        <v>26</v>
      </c>
      <c r="D3" s="1">
        <v>5176</v>
      </c>
      <c r="E3" s="1" t="s">
        <v>17</v>
      </c>
      <c r="F3" s="1" t="s">
        <v>18</v>
      </c>
      <c r="G3" s="1">
        <v>10272</v>
      </c>
      <c r="H3" s="1" t="s">
        <v>19</v>
      </c>
      <c r="K3" s="1" t="s">
        <v>20</v>
      </c>
      <c r="L3" s="5">
        <v>36033</v>
      </c>
      <c r="M3" s="1">
        <v>9121</v>
      </c>
      <c r="N3" s="5">
        <v>6005.5</v>
      </c>
      <c r="O3" s="5">
        <v>13767.72</v>
      </c>
      <c r="P3" s="5">
        <v>42038.5</v>
      </c>
      <c r="R3" s="2"/>
    </row>
    <row r="4" spans="1:18" ht="21.75" customHeight="1">
      <c r="A4" s="1" t="s">
        <v>15</v>
      </c>
      <c r="B4" s="1" t="s">
        <v>16</v>
      </c>
      <c r="C4" s="1">
        <v>26</v>
      </c>
      <c r="D4" s="1">
        <v>321</v>
      </c>
      <c r="E4" s="1" t="s">
        <v>21</v>
      </c>
      <c r="F4" s="1" t="s">
        <v>18</v>
      </c>
      <c r="G4" s="1">
        <v>10140</v>
      </c>
      <c r="H4" s="1" t="s">
        <v>22</v>
      </c>
      <c r="K4" s="1" t="s">
        <v>20</v>
      </c>
      <c r="L4" s="5">
        <v>36033</v>
      </c>
      <c r="M4" s="1">
        <v>9121</v>
      </c>
      <c r="N4" s="5">
        <v>6005.5</v>
      </c>
      <c r="O4" s="5">
        <v>13767.72</v>
      </c>
      <c r="P4" s="5">
        <v>42038.5</v>
      </c>
      <c r="R4" s="2"/>
    </row>
    <row r="5" spans="1:18" ht="21.75" customHeight="1">
      <c r="A5" s="1" t="s">
        <v>15</v>
      </c>
      <c r="B5" s="1" t="s">
        <v>23</v>
      </c>
      <c r="C5" s="1">
        <v>20</v>
      </c>
      <c r="D5" s="1">
        <v>858</v>
      </c>
      <c r="E5" s="1" t="s">
        <v>24</v>
      </c>
      <c r="F5" s="1" t="s">
        <v>18</v>
      </c>
      <c r="G5" s="1">
        <v>10273</v>
      </c>
      <c r="H5" s="1" t="s">
        <v>25</v>
      </c>
      <c r="K5" s="1" t="s">
        <v>20</v>
      </c>
      <c r="L5" s="5">
        <v>20898.12</v>
      </c>
      <c r="M5" s="1">
        <v>9121</v>
      </c>
      <c r="N5" s="5">
        <v>3483.02</v>
      </c>
      <c r="O5" s="5">
        <v>7984.92</v>
      </c>
      <c r="P5" s="5">
        <v>24381.14</v>
      </c>
      <c r="R5" s="2"/>
    </row>
    <row r="6" spans="1:18" ht="21.75" customHeight="1">
      <c r="A6" s="1" t="s">
        <v>15</v>
      </c>
      <c r="B6" s="1" t="s">
        <v>23</v>
      </c>
      <c r="C6" s="1">
        <v>20</v>
      </c>
      <c r="D6" s="1">
        <v>5172</v>
      </c>
      <c r="E6" s="1" t="s">
        <v>26</v>
      </c>
      <c r="F6" s="1" t="s">
        <v>18</v>
      </c>
      <c r="G6" s="1">
        <v>1316</v>
      </c>
      <c r="H6" s="1" t="s">
        <v>36</v>
      </c>
      <c r="K6" s="1" t="s">
        <v>20</v>
      </c>
      <c r="L6" s="5">
        <v>20898.12</v>
      </c>
      <c r="M6" s="1">
        <v>9121</v>
      </c>
      <c r="N6" s="5">
        <v>3483.02</v>
      </c>
      <c r="O6" s="5">
        <v>7984.92</v>
      </c>
      <c r="P6" s="5">
        <v>24381.14</v>
      </c>
      <c r="R6" s="2"/>
    </row>
    <row r="7" spans="1:18" ht="21.75" customHeight="1">
      <c r="A7" s="1" t="s">
        <v>15</v>
      </c>
      <c r="B7" s="1" t="s">
        <v>23</v>
      </c>
      <c r="C7" s="1">
        <v>20</v>
      </c>
      <c r="D7" s="1">
        <v>5258</v>
      </c>
      <c r="E7" s="1" t="s">
        <v>27</v>
      </c>
      <c r="F7" s="1" t="s">
        <v>18</v>
      </c>
      <c r="G7" s="1">
        <v>10274</v>
      </c>
      <c r="H7" s="1" t="s">
        <v>37</v>
      </c>
      <c r="K7" s="1" t="s">
        <v>20</v>
      </c>
      <c r="L7" s="5">
        <v>10449</v>
      </c>
      <c r="M7" s="1">
        <v>9121</v>
      </c>
      <c r="N7" s="5">
        <v>1741.5</v>
      </c>
      <c r="O7" s="5">
        <v>3992.28</v>
      </c>
      <c r="P7" s="5">
        <v>12190.5</v>
      </c>
      <c r="R7" s="2"/>
    </row>
    <row r="8" spans="1:18" ht="21.75" customHeight="1">
      <c r="A8" s="1" t="s">
        <v>15</v>
      </c>
      <c r="B8" s="1" t="s">
        <v>23</v>
      </c>
      <c r="C8" s="1">
        <v>20</v>
      </c>
      <c r="D8" s="1">
        <v>5257</v>
      </c>
      <c r="E8" s="1" t="s">
        <v>28</v>
      </c>
      <c r="F8" s="1" t="s">
        <v>18</v>
      </c>
      <c r="G8" s="1">
        <v>660</v>
      </c>
      <c r="H8" s="1" t="s">
        <v>38</v>
      </c>
      <c r="K8" s="1" t="s">
        <v>20</v>
      </c>
      <c r="L8" s="5">
        <v>20898.12</v>
      </c>
      <c r="M8" s="1">
        <v>9121</v>
      </c>
      <c r="N8" s="5">
        <v>3483.02</v>
      </c>
      <c r="O8" s="5">
        <v>6302.64</v>
      </c>
      <c r="P8" s="5">
        <v>24381.14</v>
      </c>
      <c r="R8" s="2"/>
    </row>
    <row r="9" spans="1:16" ht="21.75" customHeight="1">
      <c r="A9" s="3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4">
        <f>SUM(L3:L8)</f>
        <v>145209.36</v>
      </c>
      <c r="M9" s="3"/>
      <c r="N9" s="4">
        <f>SUM(N3:N8)</f>
        <v>24201.56</v>
      </c>
      <c r="O9" s="4">
        <f>SUM(O3:O8)</f>
        <v>53800.2</v>
      </c>
      <c r="P9" s="4">
        <f>SUM(P3:P8)</f>
        <v>169410.91999999998</v>
      </c>
    </row>
    <row r="10" spans="1:18" ht="21.75" customHeight="1">
      <c r="A10" s="1" t="s">
        <v>31</v>
      </c>
      <c r="B10" s="1" t="s">
        <v>30</v>
      </c>
      <c r="C10" s="1">
        <v>26</v>
      </c>
      <c r="D10" s="1">
        <v>5116</v>
      </c>
      <c r="E10" s="1" t="s">
        <v>32</v>
      </c>
      <c r="F10" s="1" t="s">
        <v>18</v>
      </c>
      <c r="G10" s="1">
        <v>657</v>
      </c>
      <c r="H10" s="1" t="s">
        <v>33</v>
      </c>
      <c r="K10" s="1" t="s">
        <v>20</v>
      </c>
      <c r="L10" s="5">
        <v>34489.68</v>
      </c>
      <c r="M10" s="1">
        <v>9121</v>
      </c>
      <c r="N10" s="5">
        <v>5748.28</v>
      </c>
      <c r="O10" s="5">
        <v>13177.92</v>
      </c>
      <c r="P10" s="5">
        <v>40237.96</v>
      </c>
      <c r="R10" s="2"/>
    </row>
    <row r="11" spans="1:16" ht="21.75" customHeight="1">
      <c r="A11" s="3" t="s">
        <v>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4">
        <f>SUM(L10:L10)</f>
        <v>34489.68</v>
      </c>
      <c r="M11" s="3"/>
      <c r="N11" s="4">
        <f>SUM(N10:N10)</f>
        <v>5748.28</v>
      </c>
      <c r="O11" s="4">
        <f>SUM(O10:O10)</f>
        <v>13177.92</v>
      </c>
      <c r="P11" s="4">
        <f>SUM(P10:P10)</f>
        <v>40237.96</v>
      </c>
    </row>
    <row r="12" spans="15:16" ht="14.25" customHeight="1">
      <c r="O12" s="8">
        <f>O9+O11</f>
        <v>66978.12</v>
      </c>
      <c r="P12" s="8">
        <f>P9+P11</f>
        <v>209648.87999999998</v>
      </c>
    </row>
    <row r="13" spans="14:16" ht="12.75">
      <c r="N13" s="6" t="s">
        <v>8</v>
      </c>
      <c r="O13" s="10">
        <f>P9+P11+O9+O11</f>
        <v>276626.99999999994</v>
      </c>
      <c r="P13" s="11"/>
    </row>
  </sheetData>
  <sheetProtection/>
  <autoFilter ref="A2:K13"/>
  <mergeCells count="2">
    <mergeCell ref="A1:P1"/>
    <mergeCell ref="O13:P13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50" horizontalDpi="300" verticalDpi="300" orientation="landscape" paperSize="8" scale="11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urb_josemaria</dc:creator>
  <cp:keywords/>
  <dc:description/>
  <cp:lastModifiedBy>urb_josemaria</cp:lastModifiedBy>
  <cp:lastPrinted>2020-04-15T07:47:25Z</cp:lastPrinted>
  <dcterms:created xsi:type="dcterms:W3CDTF">2006-06-29T11:23:09Z</dcterms:created>
  <dcterms:modified xsi:type="dcterms:W3CDTF">2020-04-15T08:00:36Z</dcterms:modified>
  <cp:category/>
  <cp:version/>
  <cp:contentType/>
  <cp:contentStatus/>
</cp:coreProperties>
</file>